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9585" yWindow="-15" windowWidth="9555" windowHeight="11010" tabRatio="771"/>
  </bookViews>
  <sheets>
    <sheet name="Доходы " sheetId="40" r:id="rId1"/>
  </sheets>
  <calcPr calcId="145621"/>
</workbook>
</file>

<file path=xl/calcChain.xml><?xml version="1.0" encoding="utf-8"?>
<calcChain xmlns="http://schemas.openxmlformats.org/spreadsheetml/2006/main">
  <c r="E20" i="40" l="1"/>
  <c r="E13" i="40"/>
  <c r="E9" i="40"/>
  <c r="E15" i="40"/>
  <c r="E35" i="40"/>
  <c r="E31" i="40"/>
  <c r="E8" i="40" l="1"/>
  <c r="E7" i="40" s="1"/>
  <c r="E30" i="40"/>
  <c r="E27" i="40" s="1"/>
  <c r="E19" i="40"/>
  <c r="E26" i="40" l="1"/>
  <c r="E38" i="40" l="1"/>
</calcChain>
</file>

<file path=xl/sharedStrings.xml><?xml version="1.0" encoding="utf-8"?>
<sst xmlns="http://schemas.openxmlformats.org/spreadsheetml/2006/main" count="100" uniqueCount="69">
  <si>
    <t>НАЛОГИ НА СОВОКУПНЫЙ ДОХОД</t>
  </si>
  <si>
    <t>Единый налог на вмененный доход для отдельных видов деятельности</t>
  </si>
  <si>
    <t>Сумма (тыс. руб.)</t>
  </si>
  <si>
    <t>Приложение № 1</t>
  </si>
  <si>
    <t>ШТРАФЫ, САНКЦИИ, ВОЗМЕЩЕНИЕ УЩЕРБА</t>
  </si>
  <si>
    <t>БЕЗВОЗМЕЗДНЫЕ ПОСТУПЛЕНИЯ</t>
  </si>
  <si>
    <t>000</t>
  </si>
  <si>
    <t>182</t>
  </si>
  <si>
    <t>1 00 00000 00 0000 000</t>
  </si>
  <si>
    <t>1 05 00000 00 0000 000</t>
  </si>
  <si>
    <t>1 16 00000 00 0000 000</t>
  </si>
  <si>
    <t>1 16 06000 01 0000 140</t>
  </si>
  <si>
    <t>2 00 00000 00 0000 000</t>
  </si>
  <si>
    <t>2 02 00000 00 0000 000</t>
  </si>
  <si>
    <t>1 16 90030 03 0100 140</t>
  </si>
  <si>
    <t>ВСЕГО</t>
  </si>
  <si>
    <t>НАЛОГОВЫЕ И НЕНАЛОГОВЫЕ ДОХОДЫ</t>
  </si>
  <si>
    <t>2 02 02999 03 0000 151</t>
  </si>
  <si>
    <t>2 02 03000 00 0000 151</t>
  </si>
  <si>
    <t>2 02 02000 00 0000 151</t>
  </si>
  <si>
    <t>806</t>
  </si>
  <si>
    <t>961</t>
  </si>
  <si>
    <t>2 02 03027 03 0000 151</t>
  </si>
  <si>
    <t>2 02 03027 03 0100 151</t>
  </si>
  <si>
    <t>2 02 03027 03 0200 151</t>
  </si>
  <si>
    <t>1 05 02000 02 0000 110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</si>
  <si>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</si>
  <si>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</si>
  <si>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</si>
  <si>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807</t>
  </si>
  <si>
    <t>2 02 03024 03 0000 151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</si>
  <si>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</si>
  <si>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</si>
  <si>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1 16 90000 00 0000 140</t>
  </si>
  <si>
    <t>1 16 90030 03 0000 140</t>
  </si>
  <si>
    <t>1 05 01000 00 0000 110</t>
  </si>
  <si>
    <t>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</si>
  <si>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</si>
  <si>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858</t>
  </si>
  <si>
    <t>1 05 01011 01 0000 110</t>
  </si>
  <si>
    <t>1 05 01021 01 0000 110</t>
  </si>
  <si>
    <t>1 05 02010 02 0000 110</t>
  </si>
  <si>
    <t>Налог, взимаемый с налогоплательщиков, выбравших в качестве объекта налогообложения доходы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</si>
  <si>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</si>
  <si>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</si>
  <si>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</si>
  <si>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</si>
  <si>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</si>
  <si>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</si>
  <si>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1 05 01050 01 0000 110</t>
  </si>
  <si>
    <t>Минимальный налог</t>
  </si>
  <si>
    <t>1 05 04030 02 0000 110</t>
  </si>
  <si>
    <t>Налог,взимаемый в связи с применением патентной системы налогообложения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</si>
  <si>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</si>
  <si>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</si>
  <si>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Прочие субсидии бюджетам внутригородских муниципальных образований городов федерального значения </t>
  </si>
  <si>
    <t>1 05 04000 02 0000 110</t>
  </si>
  <si>
    <t>БЕЗВОЗМЕЗДНЫЕ ПОСТУПЛЕНИЯ ОТ ДРУГИХ БЮДЖЕТОВ БЮДЖЕТНОЙ СИСТЕМЫ РОССИЙСКОЙ ФЕДЕРАЦИИ</t>
  </si>
  <si>
    <t>Код дохода по бюджетной классификации</t>
  </si>
  <si>
    <t>Наименование показателя</t>
  </si>
  <si>
    <t>ПРОГНОЗ  ДОХОДОВ  МЕСТНОГО БЮДЖЕТА НА 2017 ГОД</t>
  </si>
  <si>
    <t>Налог,взимаемый в связи с применением патентной системы налогообложения, зачисляемый в бюджеты городов федерального значения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</si>
  <si>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</si>
  <si>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</si>
  <si>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824</t>
  </si>
  <si>
    <t>Субсидии бюджетам бюджетной системы  Российской Федерации (межбюджетные  субсидии)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</si>
  <si>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</si>
  <si>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</si>
  <si>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к Решению Муниципального Совета МО МО Аптекарский Остров от хх.хх.2016г. №х/х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</si>
</sst>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b/>
      <sz val="9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/>
    <xf numFmtId="164" fontId="9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2" fillId="0" borderId="0" xfId="0" applyFont="1" applyAlignment="1">
      <alignment horizontal="left" indent="2"/>
    </xf>
    <xf numFmtId="0" fontId="0" fillId="0" borderId="0" xfId="0" applyFont="1"/>
    <xf numFmtId="0" fontId="0" fillId="0" borderId="2" xfId="0" applyFont="1" applyBorder="1"/>
    <xf numFmtId="164" fontId="7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164" fontId="5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left" vertical="center" wrapText="1"/>
    </xf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 wrapText="1"/>
    </xf>
    <xf numFmtId="0" fontId="0" fillId="0" borderId="0" xfId="0"/>
    <xf numFmtId="0" fontId="3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0" fontId="4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F32" sqref="F32"/>
    </sheetView>
  </sheetViews>
  <sheetFormatPr defaultRowHeight="12.75" x14ac:dyDescent="0.2"/>
  <cols>
    <col min="1" max="1" width="1.140625" customWidth="1"/>
    <col min="2" max="2" width="6" customWidth="1"/>
    <col min="3" max="3" width="18.7109375" customWidth="1"/>
    <col min="4" max="4" width="58.5703125" customWidth="1"/>
    <col min="5" max="5" width="11.7109375" customWidth="1"/>
  </cols>
  <sheetData>
    <row r="1" spans="2:9" ht="12.75" customHeight="1" x14ac:dyDescent="0.2">
      <c r="C1" s="20"/>
      <c r="D1" s="47" t="s">
        <v>3</v>
      </c>
      <c r="E1" s="48"/>
      <c r="F1" s="1"/>
    </row>
    <row r="2" spans="2:9" ht="79.5" customHeight="1" x14ac:dyDescent="0.2">
      <c r="C2" s="20"/>
      <c r="D2" s="49" t="s">
        <v>68</v>
      </c>
      <c r="E2" s="50"/>
      <c r="F2" s="2"/>
    </row>
    <row r="3" spans="2:9" x14ac:dyDescent="0.2">
      <c r="B3" s="3"/>
      <c r="C3" s="39"/>
      <c r="D3" s="3" t="s">
        <v>60</v>
      </c>
      <c r="E3" s="14"/>
    </row>
    <row r="4" spans="2:9" x14ac:dyDescent="0.2">
      <c r="B4" s="14"/>
      <c r="C4" s="14"/>
      <c r="D4" s="14"/>
      <c r="E4" s="14"/>
    </row>
    <row r="5" spans="2:9" ht="12.75" customHeight="1" x14ac:dyDescent="0.2">
      <c r="B5" s="51" t="s">
        <v>58</v>
      </c>
      <c r="C5" s="52"/>
      <c r="D5" s="43" t="s">
        <v>59</v>
      </c>
      <c r="E5" s="45" t="s">
        <v>2</v>
      </c>
      <c r="G5" s="31"/>
    </row>
    <row r="6" spans="2:9" x14ac:dyDescent="0.2">
      <c r="B6" s="53"/>
      <c r="C6" s="54"/>
      <c r="D6" s="44"/>
      <c r="E6" s="46"/>
      <c r="G6" s="31"/>
    </row>
    <row r="7" spans="2:9" x14ac:dyDescent="0.2">
      <c r="B7" s="8" t="s">
        <v>6</v>
      </c>
      <c r="C7" s="4" t="s">
        <v>8</v>
      </c>
      <c r="D7" s="11" t="s">
        <v>16</v>
      </c>
      <c r="E7" s="18">
        <f>E8+E17</f>
        <v>71576.5</v>
      </c>
      <c r="G7" s="25"/>
      <c r="I7" s="24"/>
    </row>
    <row r="8" spans="2:9" ht="16.5" customHeight="1" x14ac:dyDescent="0.2">
      <c r="B8" s="9" t="s">
        <v>7</v>
      </c>
      <c r="C8" s="5" t="s">
        <v>9</v>
      </c>
      <c r="D8" s="12" t="s">
        <v>0</v>
      </c>
      <c r="E8" s="21">
        <f>E9+E13+E15</f>
        <v>69076.5</v>
      </c>
      <c r="G8" s="26"/>
      <c r="I8" s="24"/>
    </row>
    <row r="9" spans="2:9" ht="24" x14ac:dyDescent="0.2">
      <c r="B9" s="9" t="s">
        <v>7</v>
      </c>
      <c r="C9" s="5" t="s">
        <v>35</v>
      </c>
      <c r="D9" s="12" t="s">
        <v>31</v>
      </c>
      <c r="E9" s="21">
        <f>E10+E11+E12</f>
        <v>36500</v>
      </c>
      <c r="G9" s="26"/>
      <c r="I9" s="24"/>
    </row>
    <row r="10" spans="2:9" ht="31.5" customHeight="1" x14ac:dyDescent="0.2">
      <c r="B10" s="9" t="s">
        <v>7</v>
      </c>
      <c r="C10" s="22" t="s">
        <v>39</v>
      </c>
      <c r="D10" s="12" t="s">
        <v>42</v>
      </c>
      <c r="E10" s="21">
        <v>23300</v>
      </c>
      <c r="G10" s="26"/>
      <c r="I10" s="24"/>
    </row>
    <row r="11" spans="2:9" ht="41.25" customHeight="1" x14ac:dyDescent="0.2">
      <c r="B11" s="9" t="s">
        <v>7</v>
      </c>
      <c r="C11" s="5" t="s">
        <v>40</v>
      </c>
      <c r="D11" s="12" t="s">
        <v>32</v>
      </c>
      <c r="E11" s="21">
        <v>10500</v>
      </c>
      <c r="G11" s="26"/>
      <c r="I11" s="24"/>
    </row>
    <row r="12" spans="2:9" ht="23.25" customHeight="1" x14ac:dyDescent="0.2">
      <c r="B12" s="9" t="s">
        <v>7</v>
      </c>
      <c r="C12" s="5" t="s">
        <v>49</v>
      </c>
      <c r="D12" s="12" t="s">
        <v>50</v>
      </c>
      <c r="E12" s="21">
        <v>2700</v>
      </c>
      <c r="G12" s="26"/>
      <c r="I12" s="24"/>
    </row>
    <row r="13" spans="2:9" ht="24" x14ac:dyDescent="0.2">
      <c r="B13" s="9" t="s">
        <v>7</v>
      </c>
      <c r="C13" s="5" t="s">
        <v>25</v>
      </c>
      <c r="D13" s="12" t="s">
        <v>1</v>
      </c>
      <c r="E13" s="21">
        <f>E14</f>
        <v>27846.5</v>
      </c>
      <c r="F13" s="17"/>
      <c r="G13" s="27"/>
      <c r="I13" s="24"/>
    </row>
    <row r="14" spans="2:9" ht="24" x14ac:dyDescent="0.2">
      <c r="B14" s="9" t="s">
        <v>7</v>
      </c>
      <c r="C14" s="5" t="s">
        <v>41</v>
      </c>
      <c r="D14" s="12" t="s">
        <v>1</v>
      </c>
      <c r="E14" s="21">
        <v>27846.5</v>
      </c>
      <c r="F14" s="17"/>
      <c r="G14" s="27"/>
      <c r="I14" s="24"/>
    </row>
    <row r="15" spans="2:9" ht="24" x14ac:dyDescent="0.2">
      <c r="B15" s="9" t="s">
        <v>7</v>
      </c>
      <c r="C15" s="5" t="s">
        <v>56</v>
      </c>
      <c r="D15" s="12" t="s">
        <v>52</v>
      </c>
      <c r="E15" s="21">
        <f>E16</f>
        <v>4730</v>
      </c>
      <c r="F15" s="17"/>
      <c r="G15" s="27"/>
      <c r="I15" s="24"/>
    </row>
    <row r="16" spans="2:9" ht="36" x14ac:dyDescent="0.2">
      <c r="B16" s="9" t="s">
        <v>7</v>
      </c>
      <c r="C16" s="5" t="s">
        <v>51</v>
      </c>
      <c r="D16" s="12" t="s">
        <v>61</v>
      </c>
      <c r="E16" s="21">
        <v>4730</v>
      </c>
      <c r="F16" s="17"/>
      <c r="G16" s="27"/>
      <c r="I16" s="24"/>
    </row>
    <row r="17" spans="1:9" ht="14.25" customHeight="1" x14ac:dyDescent="0.2">
      <c r="B17" s="9" t="s">
        <v>6</v>
      </c>
      <c r="C17" s="32" t="s">
        <v>10</v>
      </c>
      <c r="D17" s="33" t="s">
        <v>4</v>
      </c>
      <c r="E17" s="21">
        <v>2500</v>
      </c>
      <c r="G17" s="27"/>
      <c r="I17" s="24"/>
    </row>
    <row r="18" spans="1:9" ht="59.25" customHeight="1" x14ac:dyDescent="0.2">
      <c r="B18" s="9" t="s">
        <v>7</v>
      </c>
      <c r="C18" s="32" t="s">
        <v>11</v>
      </c>
      <c r="D18" s="34" t="s">
        <v>43</v>
      </c>
      <c r="E18" s="16">
        <v>200</v>
      </c>
      <c r="G18" s="28"/>
      <c r="I18" s="24"/>
    </row>
    <row r="19" spans="1:9" ht="31.5" customHeight="1" x14ac:dyDescent="0.2">
      <c r="B19" s="9" t="s">
        <v>6</v>
      </c>
      <c r="C19" s="32" t="s">
        <v>33</v>
      </c>
      <c r="D19" s="33" t="s">
        <v>44</v>
      </c>
      <c r="E19" s="16">
        <f>E20</f>
        <v>2300</v>
      </c>
      <c r="G19" s="29"/>
      <c r="I19" s="24"/>
    </row>
    <row r="20" spans="1:9" ht="54" customHeight="1" x14ac:dyDescent="0.2">
      <c r="B20" s="9" t="s">
        <v>6</v>
      </c>
      <c r="C20" s="32" t="s">
        <v>34</v>
      </c>
      <c r="D20" s="33" t="s">
        <v>53</v>
      </c>
      <c r="E20" s="16">
        <f>E21+E22+E23+E24+E25</f>
        <v>2300</v>
      </c>
      <c r="G20" s="29"/>
      <c r="I20" s="24"/>
    </row>
    <row r="21" spans="1:9" ht="52.5" customHeight="1" x14ac:dyDescent="0.2">
      <c r="B21" s="9" t="s">
        <v>20</v>
      </c>
      <c r="C21" s="32" t="s">
        <v>14</v>
      </c>
      <c r="D21" s="33" t="s">
        <v>45</v>
      </c>
      <c r="E21" s="16">
        <v>1900</v>
      </c>
      <c r="G21" s="29"/>
      <c r="I21" s="24"/>
    </row>
    <row r="22" spans="1:9" ht="48" x14ac:dyDescent="0.2">
      <c r="B22" s="9" t="s">
        <v>29</v>
      </c>
      <c r="C22" s="32" t="s">
        <v>14</v>
      </c>
      <c r="D22" s="33" t="s">
        <v>45</v>
      </c>
      <c r="E22" s="16">
        <v>100</v>
      </c>
      <c r="G22" s="29"/>
      <c r="I22" s="24"/>
    </row>
    <row r="23" spans="1:9" s="42" customFormat="1" ht="48" x14ac:dyDescent="0.2">
      <c r="B23" s="9" t="s">
        <v>64</v>
      </c>
      <c r="C23" s="32" t="s">
        <v>14</v>
      </c>
      <c r="D23" s="33" t="s">
        <v>45</v>
      </c>
      <c r="E23" s="16">
        <v>200</v>
      </c>
      <c r="G23" s="29"/>
      <c r="I23" s="24"/>
    </row>
    <row r="24" spans="1:9" ht="48" x14ac:dyDescent="0.2">
      <c r="B24" s="9" t="s">
        <v>38</v>
      </c>
      <c r="C24" s="32" t="s">
        <v>14</v>
      </c>
      <c r="D24" s="33" t="s">
        <v>45</v>
      </c>
      <c r="E24" s="16">
        <v>50</v>
      </c>
      <c r="G24" s="29"/>
      <c r="I24" s="24"/>
    </row>
    <row r="25" spans="1:9" s="42" customFormat="1" ht="48" x14ac:dyDescent="0.2">
      <c r="B25" s="9" t="s">
        <v>38</v>
      </c>
      <c r="C25" s="32" t="s">
        <v>62</v>
      </c>
      <c r="D25" s="33" t="s">
        <v>63</v>
      </c>
      <c r="E25" s="16">
        <v>50</v>
      </c>
      <c r="G25" s="29"/>
      <c r="I25" s="24"/>
    </row>
    <row r="26" spans="1:9" ht="26.25" customHeight="1" x14ac:dyDescent="0.2">
      <c r="A26">
        <v>961</v>
      </c>
      <c r="B26" s="35" t="s">
        <v>21</v>
      </c>
      <c r="C26" s="36" t="s">
        <v>12</v>
      </c>
      <c r="D26" s="37" t="s">
        <v>5</v>
      </c>
      <c r="E26" s="19">
        <f>E27</f>
        <v>23908.699999999997</v>
      </c>
      <c r="G26" s="30"/>
      <c r="I26" s="24"/>
    </row>
    <row r="27" spans="1:9" ht="27.75" customHeight="1" x14ac:dyDescent="0.2">
      <c r="B27" s="5" t="s">
        <v>21</v>
      </c>
      <c r="C27" s="32" t="s">
        <v>13</v>
      </c>
      <c r="D27" s="33" t="s">
        <v>57</v>
      </c>
      <c r="E27" s="16">
        <f>E28+E30</f>
        <v>23908.699999999997</v>
      </c>
      <c r="G27" s="29"/>
      <c r="I27" s="24"/>
    </row>
    <row r="28" spans="1:9" ht="26.25" customHeight="1" x14ac:dyDescent="0.2">
      <c r="B28" s="5" t="s">
        <v>21</v>
      </c>
      <c r="C28" s="32" t="s">
        <v>19</v>
      </c>
      <c r="D28" s="33" t="s">
        <v>65</v>
      </c>
      <c r="E28" s="16">
        <v>0</v>
      </c>
      <c r="G28" s="28"/>
      <c r="I28" s="24"/>
    </row>
    <row r="29" spans="1:9" ht="42" customHeight="1" x14ac:dyDescent="0.2">
      <c r="B29" s="5" t="s">
        <v>21</v>
      </c>
      <c r="C29" s="32" t="s">
        <v>17</v>
      </c>
      <c r="D29" s="38" t="s">
        <v>55</v>
      </c>
      <c r="E29" s="16">
        <v>0</v>
      </c>
      <c r="G29" s="28"/>
      <c r="I29" s="24"/>
    </row>
    <row r="30" spans="1:9" ht="30" customHeight="1" x14ac:dyDescent="0.2">
      <c r="B30" s="5" t="s">
        <v>21</v>
      </c>
      <c r="C30" s="32" t="s">
        <v>18</v>
      </c>
      <c r="D30" s="33" t="s">
        <v>66</v>
      </c>
      <c r="E30" s="16">
        <f>E31+E35</f>
        <v>23908.699999999997</v>
      </c>
      <c r="G30" s="28"/>
      <c r="I30" s="24"/>
    </row>
    <row r="31" spans="1:9" ht="47.25" customHeight="1" x14ac:dyDescent="0.2">
      <c r="B31" s="5" t="s">
        <v>21</v>
      </c>
      <c r="C31" s="32" t="s">
        <v>30</v>
      </c>
      <c r="D31" s="33" t="s">
        <v>67</v>
      </c>
      <c r="E31" s="16">
        <f>E32+E33+E34</f>
        <v>19404.099999999999</v>
      </c>
      <c r="G31" s="28"/>
      <c r="I31" s="24"/>
    </row>
    <row r="32" spans="1:9" ht="66" customHeight="1" x14ac:dyDescent="0.2">
      <c r="B32" s="5" t="s">
        <v>21</v>
      </c>
      <c r="C32" s="32" t="s">
        <v>26</v>
      </c>
      <c r="D32" s="33" t="s">
        <v>27</v>
      </c>
      <c r="E32" s="40">
        <v>1543.1</v>
      </c>
      <c r="G32" s="28"/>
      <c r="I32" s="24"/>
    </row>
    <row r="33" spans="2:9" ht="83.25" customHeight="1" x14ac:dyDescent="0.2">
      <c r="B33" s="5" t="s">
        <v>21</v>
      </c>
      <c r="C33" s="32" t="s">
        <v>28</v>
      </c>
      <c r="D33" s="41" t="s">
        <v>46</v>
      </c>
      <c r="E33" s="16">
        <v>6.5</v>
      </c>
      <c r="G33" s="29"/>
      <c r="I33" s="24"/>
    </row>
    <row r="34" spans="2:9" ht="66" customHeight="1" x14ac:dyDescent="0.2">
      <c r="B34" s="5" t="s">
        <v>21</v>
      </c>
      <c r="C34" s="32" t="s">
        <v>36</v>
      </c>
      <c r="D34" s="33" t="s">
        <v>37</v>
      </c>
      <c r="E34" s="16">
        <v>17854.5</v>
      </c>
      <c r="G34" s="29"/>
      <c r="I34" s="24"/>
    </row>
    <row r="35" spans="2:9" ht="60" customHeight="1" x14ac:dyDescent="0.2">
      <c r="B35" s="5" t="s">
        <v>21</v>
      </c>
      <c r="C35" s="32" t="s">
        <v>22</v>
      </c>
      <c r="D35" s="33" t="s">
        <v>54</v>
      </c>
      <c r="E35" s="16">
        <f>E36+E37</f>
        <v>4504.6000000000004</v>
      </c>
      <c r="G35" s="28"/>
      <c r="I35" s="24"/>
    </row>
    <row r="36" spans="2:9" ht="43.5" customHeight="1" x14ac:dyDescent="0.2">
      <c r="B36" s="5" t="s">
        <v>21</v>
      </c>
      <c r="C36" s="32" t="s">
        <v>23</v>
      </c>
      <c r="D36" s="33" t="s">
        <v>47</v>
      </c>
      <c r="E36" s="16">
        <v>3374.4</v>
      </c>
      <c r="G36" s="28"/>
      <c r="I36" s="24"/>
    </row>
    <row r="37" spans="2:9" ht="36" x14ac:dyDescent="0.2">
      <c r="B37" s="5" t="s">
        <v>21</v>
      </c>
      <c r="C37" s="32" t="s">
        <v>24</v>
      </c>
      <c r="D37" s="33" t="s">
        <v>48</v>
      </c>
      <c r="E37" s="16">
        <v>1130.2</v>
      </c>
      <c r="G37" s="29"/>
      <c r="I37" s="24"/>
    </row>
    <row r="38" spans="2:9" x14ac:dyDescent="0.2">
      <c r="B38" s="15"/>
      <c r="C38" s="10"/>
      <c r="D38" s="6" t="s">
        <v>15</v>
      </c>
      <c r="E38" s="7">
        <f>SUM(E7,E26)</f>
        <v>95485.2</v>
      </c>
      <c r="G38" s="23"/>
      <c r="I38" s="24"/>
    </row>
    <row r="40" spans="2:9" x14ac:dyDescent="0.2">
      <c r="C40" s="13"/>
    </row>
    <row r="41" spans="2:9" x14ac:dyDescent="0.2">
      <c r="C41" s="13"/>
    </row>
  </sheetData>
  <mergeCells count="5">
    <mergeCell ref="D5:D6"/>
    <mergeCell ref="E5:E6"/>
    <mergeCell ref="D1:E1"/>
    <mergeCell ref="D2:E2"/>
    <mergeCell ref="B5:C6"/>
  </mergeCells>
  <phoneticPr fontId="0" type="noConversion"/>
  <pageMargins left="0.74803149606299213" right="0.74803149606299213" top="0.39370078740157483" bottom="0.39370078740157483" header="0" footer="0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</vt:lpstr>
    </vt:vector>
  </TitlesOfParts>
  <Company>255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Katya</cp:lastModifiedBy>
  <cp:lastPrinted>2016-11-25T13:35:03Z</cp:lastPrinted>
  <dcterms:created xsi:type="dcterms:W3CDTF">2004-01-31T12:47:35Z</dcterms:created>
  <dcterms:modified xsi:type="dcterms:W3CDTF">2016-12-01T18:00:05Z</dcterms:modified>
</cp:coreProperties>
</file>