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D31" i="49"/>
  <c r="E23"/>
  <c r="D23"/>
  <c r="F32"/>
  <c r="F30"/>
  <c r="F28"/>
  <c r="F27"/>
  <c r="F25"/>
  <c r="F24"/>
  <c r="F22"/>
  <c r="F21"/>
  <c r="F19"/>
  <c r="F17"/>
  <c r="F15"/>
  <c r="F13"/>
  <c r="F12"/>
  <c r="F11"/>
  <c r="F10"/>
  <c r="F9"/>
  <c r="E31"/>
  <c r="F20" l="1"/>
  <c r="F14"/>
  <c r="F29"/>
  <c r="D16"/>
  <c r="E16"/>
  <c r="F16" l="1"/>
  <c r="F31"/>
  <c r="F23"/>
  <c r="F26" l="1"/>
  <c r="F7" l="1"/>
  <c r="F18"/>
  <c r="E33"/>
  <c r="F8"/>
  <c r="F33" l="1"/>
  <c r="D33"/>
</calcChain>
</file>

<file path=xl/sharedStrings.xml><?xml version="1.0" encoding="utf-8"?>
<sst xmlns="http://schemas.openxmlformats.org/spreadsheetml/2006/main" count="86" uniqueCount="84">
  <si>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</si>
  <si>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</si>
  <si>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</si>
  <si>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</si>
  <si>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</si>
  <si>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</si>
  <si>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</si>
  <si>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</si>
  <si>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</si>
  <si>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</si>
  <si>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</si>
  <si>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</si>
  <si>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</si>
  <si>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</si>
  <si>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</si>
  <si>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</si>
  <si>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</si>
  <si>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</si>
  <si>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</si>
  <si>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</si>
  <si>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</si>
  <si>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</si>
  <si>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</si>
  <si>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</si>
  <si>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</si>
  <si>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</si>
  <si>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</si>
  <si>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</si>
  <si>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</si>
  <si>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</si>
  <si>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</si>
  <si>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</si>
  <si>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</si>
  <si>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</si>
  <si>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</si>
  <si>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</si>
  <si>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</si>
  <si>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</si>
  <si>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</si>
  <si>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</si>
  <si>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</si>
  <si>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</si>
  <si>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</si>
  <si>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</si>
  <si>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</si>
  <si>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</si>
  <si>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</si>
  <si>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</si>
  <si>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</si>
  <si>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</si>
  <si>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</si>
  <si>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</si>
  <si>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</si>
  <si>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</si>
  <si>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</si>
  <si>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</si>
  <si>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</si>
  <si>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</si>
  <si>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</si>
  <si>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</si>
  <si>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</si>
  <si>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</si>
  <si>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</si>
  <si>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</si>
  <si>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</si>
  <si>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</si>
  <si>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</si>
  <si>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</si>
  <si>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</si>
  <si>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</si>
  <si>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</si>
  <si>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</si>
  <si>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</si>
  <si>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</si>
  <si>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Утверждено бюджетом, руб.</t>
  </si>
  <si>
    <t>Исполнено, руб.</t>
  </si>
  <si>
    <t>Неисполненые назначения, руб.</t>
  </si>
  <si>
    <t>7.2.</t>
  </si>
  <si>
    <t xml:space="preserve">                   рубли</t>
  </si>
  <si>
    <t>Приложение № 3</t>
  </si>
  <si>
    <t>0709</t>
  </si>
  <si>
    <t>Исполнение бюджета МО Аптекарский остров за 2018 год по расходам</t>
  </si>
  <si>
    <t>1001</t>
  </si>
  <si>
    <t>к  Решению Муниципального Совета муниципального образования муниципального округа Аптекарский остров от 15 мая 2019г. № 4/1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</si>
</sst>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" fontId="3" fillId="0" borderId="1" xfId="0" applyNumberFormat="1" applyFont="1" applyBorder="1"/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J7" sqref="J7"/>
    </sheetView>
  </sheetViews>
  <sheetFormatPr defaultColWidth="9.140625" defaultRowHeight="12.75"/>
  <cols>
    <col min="1" max="1" width="6.140625" style="10" customWidth="1"/>
    <col min="2" max="2" width="53.28515625" style="10" customWidth="1"/>
    <col min="3" max="3" width="7.7109375" style="10" customWidth="1"/>
    <col min="4" max="4" width="17.28515625" style="10" customWidth="1"/>
    <col min="5" max="5" width="18" style="10" customWidth="1"/>
    <col min="6" max="6" width="20.28515625" style="10" customWidth="1"/>
    <col min="7" max="16384" width="9.140625" style="10"/>
  </cols>
  <sheetData>
    <row r="1" spans="1:7" ht="12.75" customHeight="1">
      <c r="C1" s="36"/>
      <c r="D1" s="36"/>
      <c r="E1" s="36" t="s">
        <v>79</v>
      </c>
      <c r="F1" s="36"/>
    </row>
    <row r="2" spans="1:7" ht="37.5" customHeight="1">
      <c r="C2" s="37"/>
      <c r="D2" s="37"/>
      <c r="E2" s="38" t="s">
        <v>83</v>
      </c>
      <c r="F2" s="39"/>
    </row>
    <row r="3" spans="1:7">
      <c r="A3" s="40" t="s">
        <v>81</v>
      </c>
      <c r="B3" s="40"/>
      <c r="C3" s="40"/>
      <c r="D3" s="40"/>
      <c r="E3" s="40"/>
      <c r="F3" s="40"/>
    </row>
    <row r="4" spans="1:7">
      <c r="D4"/>
      <c r="E4"/>
      <c r="F4" t="s">
        <v>78</v>
      </c>
    </row>
    <row r="5" spans="1:7" ht="39" customHeight="1">
      <c r="A5" s="11" t="s">
        <v>2</v>
      </c>
      <c r="B5" s="12" t="s">
        <v>15</v>
      </c>
      <c r="C5" s="9" t="s">
        <v>29</v>
      </c>
      <c r="D5" s="32" t="s">
        <v>74</v>
      </c>
      <c r="E5" s="32" t="s">
        <v>75</v>
      </c>
      <c r="F5" s="32" t="s">
        <v>76</v>
      </c>
    </row>
    <row r="6" spans="1:7">
      <c r="A6" s="11"/>
      <c r="B6" s="12"/>
      <c r="C6" s="23"/>
      <c r="D6" s="23"/>
      <c r="E6" s="23"/>
      <c r="F6" s="23"/>
    </row>
    <row r="7" spans="1:7" ht="45">
      <c r="A7" s="4"/>
      <c r="B7" s="8" t="s">
        <v>36</v>
      </c>
      <c r="C7" s="3"/>
      <c r="D7" s="35">
        <v>118597700</v>
      </c>
      <c r="E7" s="35">
        <v>116980912.66</v>
      </c>
      <c r="F7" s="33">
        <f t="shared" ref="F7:F8" si="0">D7-E7</f>
        <v>1616787.3400000036</v>
      </c>
      <c r="G7" s="13"/>
    </row>
    <row r="8" spans="1:7" ht="18.75">
      <c r="A8" s="24" t="s">
        <v>50</v>
      </c>
      <c r="B8" s="8" t="s">
        <v>16</v>
      </c>
      <c r="C8" s="3" t="s">
        <v>1</v>
      </c>
      <c r="D8" s="33">
        <v>30403200</v>
      </c>
      <c r="E8" s="33">
        <v>29330987.690000001</v>
      </c>
      <c r="F8" s="33">
        <f t="shared" si="0"/>
        <v>1072212.3099999987</v>
      </c>
    </row>
    <row r="9" spans="1:7" ht="38.25">
      <c r="A9" s="30" t="s">
        <v>3</v>
      </c>
      <c r="B9" s="17" t="s">
        <v>33</v>
      </c>
      <c r="C9" s="18" t="s">
        <v>23</v>
      </c>
      <c r="D9" s="33">
        <v>1223400</v>
      </c>
      <c r="E9" s="33">
        <v>1220786.44</v>
      </c>
      <c r="F9" s="33">
        <f>D9-E9</f>
        <v>2613.5600000000559</v>
      </c>
    </row>
    <row r="10" spans="1:7" ht="51">
      <c r="A10" s="1" t="s">
        <v>14</v>
      </c>
      <c r="B10" s="6" t="s">
        <v>47</v>
      </c>
      <c r="C10" s="18" t="s">
        <v>6</v>
      </c>
      <c r="D10" s="33">
        <v>4516500</v>
      </c>
      <c r="E10" s="33">
        <v>4352489.09</v>
      </c>
      <c r="F10" s="33">
        <f t="shared" ref="F10:F32" si="1">D10-E10</f>
        <v>164010.91000000015</v>
      </c>
    </row>
    <row r="11" spans="1:7" ht="68.45" customHeight="1">
      <c r="A11" s="2" t="s">
        <v>3</v>
      </c>
      <c r="B11" s="6" t="s">
        <v>35</v>
      </c>
      <c r="C11" s="18" t="s">
        <v>0</v>
      </c>
      <c r="D11" s="33">
        <v>24063300</v>
      </c>
      <c r="E11" s="33">
        <v>23657722.16</v>
      </c>
      <c r="F11" s="33">
        <f t="shared" si="1"/>
        <v>405577.83999999985</v>
      </c>
    </row>
    <row r="12" spans="1:7">
      <c r="A12" s="2" t="s">
        <v>14</v>
      </c>
      <c r="B12" s="6" t="s">
        <v>26</v>
      </c>
      <c r="C12" s="3" t="s">
        <v>37</v>
      </c>
      <c r="D12" s="33">
        <v>500000</v>
      </c>
      <c r="E12" s="33">
        <v>0</v>
      </c>
      <c r="F12" s="33">
        <f t="shared" si="1"/>
        <v>500000</v>
      </c>
    </row>
    <row r="13" spans="1:7">
      <c r="A13" s="2" t="s">
        <v>31</v>
      </c>
      <c r="B13" s="6" t="s">
        <v>17</v>
      </c>
      <c r="C13" s="3" t="s">
        <v>38</v>
      </c>
      <c r="D13" s="33">
        <v>100000</v>
      </c>
      <c r="E13" s="33">
        <v>99990</v>
      </c>
      <c r="F13" s="33">
        <f t="shared" si="1"/>
        <v>10</v>
      </c>
    </row>
    <row r="14" spans="1:7" ht="30">
      <c r="A14" s="24" t="s">
        <v>51</v>
      </c>
      <c r="B14" s="8" t="s">
        <v>18</v>
      </c>
      <c r="C14" s="3" t="s">
        <v>8</v>
      </c>
      <c r="D14" s="33">
        <v>302800</v>
      </c>
      <c r="E14" s="33">
        <v>285265.84999999998</v>
      </c>
      <c r="F14" s="33">
        <f t="shared" si="1"/>
        <v>17534.150000000023</v>
      </c>
    </row>
    <row r="15" spans="1:7" ht="51">
      <c r="A15" s="27" t="s">
        <v>4</v>
      </c>
      <c r="B15" s="6" t="s">
        <v>34</v>
      </c>
      <c r="C15" s="3" t="s">
        <v>9</v>
      </c>
      <c r="D15" s="33">
        <v>302800</v>
      </c>
      <c r="E15" s="33">
        <v>285265.84999999998</v>
      </c>
      <c r="F15" s="33">
        <f t="shared" si="1"/>
        <v>17534.150000000023</v>
      </c>
      <c r="G15" s="13"/>
    </row>
    <row r="16" spans="1:7" ht="18.75">
      <c r="A16" s="24" t="s">
        <v>52</v>
      </c>
      <c r="B16" s="8" t="s">
        <v>53</v>
      </c>
      <c r="C16" s="3" t="s">
        <v>54</v>
      </c>
      <c r="D16" s="33">
        <f t="shared" ref="D16:E16" si="2">D17</f>
        <v>650000</v>
      </c>
      <c r="E16" s="33">
        <f t="shared" si="2"/>
        <v>650000</v>
      </c>
      <c r="F16" s="33">
        <f t="shared" si="1"/>
        <v>0</v>
      </c>
    </row>
    <row r="17" spans="1:6">
      <c r="A17" s="1" t="s">
        <v>5</v>
      </c>
      <c r="B17" s="6" t="s">
        <v>55</v>
      </c>
      <c r="C17" s="3" t="s">
        <v>56</v>
      </c>
      <c r="D17" s="33">
        <v>650000</v>
      </c>
      <c r="E17" s="33">
        <v>650000</v>
      </c>
      <c r="F17" s="33">
        <f t="shared" si="1"/>
        <v>0</v>
      </c>
    </row>
    <row r="18" spans="1:6" ht="17.25" customHeight="1">
      <c r="A18" s="24" t="s">
        <v>61</v>
      </c>
      <c r="B18" s="8" t="s">
        <v>19</v>
      </c>
      <c r="C18" s="3" t="s">
        <v>7</v>
      </c>
      <c r="D18" s="33">
        <v>62420200</v>
      </c>
      <c r="E18" s="33">
        <v>61996908.57</v>
      </c>
      <c r="F18" s="33">
        <f t="shared" si="1"/>
        <v>423291.4299999997</v>
      </c>
    </row>
    <row r="19" spans="1:6">
      <c r="A19" s="1"/>
      <c r="B19" s="6" t="s">
        <v>28</v>
      </c>
      <c r="C19" s="3" t="s">
        <v>30</v>
      </c>
      <c r="D19" s="33">
        <v>62420200</v>
      </c>
      <c r="E19" s="33">
        <v>61996908.57</v>
      </c>
      <c r="F19" s="33">
        <f t="shared" si="1"/>
        <v>423291.4299999997</v>
      </c>
    </row>
    <row r="20" spans="1:6" ht="18.75">
      <c r="A20" s="24" t="s">
        <v>62</v>
      </c>
      <c r="B20" s="8" t="s">
        <v>20</v>
      </c>
      <c r="C20" s="3" t="s">
        <v>10</v>
      </c>
      <c r="D20" s="33">
        <v>2012000</v>
      </c>
      <c r="E20" s="33">
        <v>2007170</v>
      </c>
      <c r="F20" s="33">
        <f>F21+F22</f>
        <v>4830</v>
      </c>
    </row>
    <row r="21" spans="1:6" ht="38.25">
      <c r="A21" s="2" t="s">
        <v>65</v>
      </c>
      <c r="B21" s="20" t="s">
        <v>49</v>
      </c>
      <c r="C21" s="21" t="s">
        <v>48</v>
      </c>
      <c r="D21" s="34">
        <v>131000</v>
      </c>
      <c r="E21" s="34">
        <v>126170</v>
      </c>
      <c r="F21" s="33">
        <f t="shared" si="1"/>
        <v>4830</v>
      </c>
    </row>
    <row r="22" spans="1:6">
      <c r="A22" s="2" t="s">
        <v>66</v>
      </c>
      <c r="B22" s="6" t="s">
        <v>21</v>
      </c>
      <c r="C22" s="3" t="s">
        <v>80</v>
      </c>
      <c r="D22" s="33">
        <v>1881000</v>
      </c>
      <c r="E22" s="33">
        <v>1881000</v>
      </c>
      <c r="F22" s="33">
        <f t="shared" si="1"/>
        <v>0</v>
      </c>
    </row>
    <row r="23" spans="1:6" ht="18.75">
      <c r="A23" s="28" t="s">
        <v>63</v>
      </c>
      <c r="B23" s="26" t="s">
        <v>45</v>
      </c>
      <c r="C23" s="21" t="s">
        <v>11</v>
      </c>
      <c r="D23" s="34">
        <f>D24+D25</f>
        <v>15686000</v>
      </c>
      <c r="E23" s="34">
        <f>E24+E25</f>
        <v>15643945.1</v>
      </c>
      <c r="F23" s="33">
        <f t="shared" si="1"/>
        <v>42054.900000000373</v>
      </c>
    </row>
    <row r="24" spans="1:6">
      <c r="A24" s="19" t="s">
        <v>67</v>
      </c>
      <c r="B24" s="20" t="s">
        <v>25</v>
      </c>
      <c r="C24" s="21" t="s">
        <v>24</v>
      </c>
      <c r="D24" s="34">
        <v>11930000</v>
      </c>
      <c r="E24" s="34">
        <v>11889195.1</v>
      </c>
      <c r="F24" s="33">
        <f t="shared" si="1"/>
        <v>40804.900000000373</v>
      </c>
    </row>
    <row r="25" spans="1:6" ht="25.5">
      <c r="A25" s="22" t="s">
        <v>73</v>
      </c>
      <c r="B25" s="20" t="s">
        <v>60</v>
      </c>
      <c r="C25" s="21" t="s">
        <v>59</v>
      </c>
      <c r="D25" s="34">
        <v>3756000</v>
      </c>
      <c r="E25" s="34">
        <v>3754750</v>
      </c>
      <c r="F25" s="33">
        <f t="shared" si="1"/>
        <v>1250</v>
      </c>
    </row>
    <row r="26" spans="1:6" ht="18.75">
      <c r="A26" s="24" t="s">
        <v>64</v>
      </c>
      <c r="B26" s="8" t="s">
        <v>22</v>
      </c>
      <c r="C26" s="3" t="s">
        <v>12</v>
      </c>
      <c r="D26" s="33">
        <v>4362700</v>
      </c>
      <c r="E26" s="33">
        <v>4306735.45</v>
      </c>
      <c r="F26" s="33">
        <f t="shared" si="1"/>
        <v>55964.549999999814</v>
      </c>
    </row>
    <row r="27" spans="1:6">
      <c r="A27" s="4" t="s">
        <v>68</v>
      </c>
      <c r="B27" s="6" t="s">
        <v>44</v>
      </c>
      <c r="C27" s="3" t="s">
        <v>82</v>
      </c>
      <c r="D27" s="33">
        <v>207600</v>
      </c>
      <c r="E27" s="33">
        <v>207567.35999999999</v>
      </c>
      <c r="F27" s="33">
        <f t="shared" si="1"/>
        <v>32.64000000001397</v>
      </c>
    </row>
    <row r="28" spans="1:6" ht="17.25" customHeight="1">
      <c r="A28" s="1" t="s">
        <v>77</v>
      </c>
      <c r="B28" s="6" t="s">
        <v>32</v>
      </c>
      <c r="C28" s="3" t="s">
        <v>27</v>
      </c>
      <c r="D28" s="33">
        <v>4155100</v>
      </c>
      <c r="E28" s="33">
        <v>4099168.09</v>
      </c>
      <c r="F28" s="33">
        <f t="shared" si="1"/>
        <v>55931.910000000149</v>
      </c>
    </row>
    <row r="29" spans="1:6" ht="18.75" customHeight="1">
      <c r="A29" s="29" t="s">
        <v>69</v>
      </c>
      <c r="B29" s="26" t="s">
        <v>46</v>
      </c>
      <c r="C29" s="21" t="s">
        <v>39</v>
      </c>
      <c r="D29" s="34">
        <v>987000</v>
      </c>
      <c r="E29" s="34">
        <v>986100</v>
      </c>
      <c r="F29" s="33">
        <f t="shared" si="1"/>
        <v>900</v>
      </c>
    </row>
    <row r="30" spans="1:6" ht="15" customHeight="1">
      <c r="A30" s="22" t="s">
        <v>70</v>
      </c>
      <c r="B30" s="20" t="s">
        <v>40</v>
      </c>
      <c r="C30" s="21" t="s">
        <v>41</v>
      </c>
      <c r="D30" s="34">
        <v>987000</v>
      </c>
      <c r="E30" s="34">
        <v>986100</v>
      </c>
      <c r="F30" s="33">
        <f t="shared" si="1"/>
        <v>900</v>
      </c>
    </row>
    <row r="31" spans="1:6" ht="20.25" customHeight="1">
      <c r="A31" s="24" t="s">
        <v>71</v>
      </c>
      <c r="B31" s="25" t="s">
        <v>42</v>
      </c>
      <c r="C31" s="3" t="s">
        <v>43</v>
      </c>
      <c r="D31" s="33">
        <f>D32</f>
        <v>1773800</v>
      </c>
      <c r="E31" s="33">
        <f>E32</f>
        <v>1773800</v>
      </c>
      <c r="F31" s="33">
        <f t="shared" si="1"/>
        <v>0</v>
      </c>
    </row>
    <row r="32" spans="1:6" ht="15" customHeight="1">
      <c r="A32" s="1" t="s">
        <v>72</v>
      </c>
      <c r="B32" s="6" t="s">
        <v>58</v>
      </c>
      <c r="C32" s="3" t="s">
        <v>57</v>
      </c>
      <c r="D32" s="33">
        <v>1773800</v>
      </c>
      <c r="E32" s="33">
        <v>1773800</v>
      </c>
      <c r="F32" s="33">
        <f t="shared" si="1"/>
        <v>0</v>
      </c>
    </row>
    <row r="33" spans="1:6" ht="27" customHeight="1">
      <c r="A33" s="31"/>
      <c r="B33" s="5" t="s">
        <v>13</v>
      </c>
      <c r="C33" s="14"/>
      <c r="D33" s="33">
        <f>D7</f>
        <v>118597700</v>
      </c>
      <c r="E33" s="33">
        <f>E7</f>
        <v>116980912.66</v>
      </c>
      <c r="F33" s="33">
        <f>F7</f>
        <v>1616787.3400000036</v>
      </c>
    </row>
    <row r="34" spans="1:6">
      <c r="A34" s="11"/>
      <c r="B34" s="7"/>
      <c r="D34" s="16"/>
      <c r="E34" s="16"/>
      <c r="F34" s="16"/>
    </row>
    <row r="35" spans="1:6">
      <c r="A35" s="15"/>
      <c r="B35" s="7"/>
    </row>
  </sheetData>
  <mergeCells count="5">
    <mergeCell ref="C1:D1"/>
    <mergeCell ref="C2:D2"/>
    <mergeCell ref="E2:F2"/>
    <mergeCell ref="A3:F3"/>
    <mergeCell ref="E1:F1"/>
  </mergeCells>
  <pageMargins left="0.78740157480314965" right="0.78740157480314965" top="0.39370078740157483" bottom="0.39370078740157483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2019-03-26T11:20:08Z</cp:lastPrinted>
  <dcterms:created xsi:type="dcterms:W3CDTF">2004-01-31T12:47:35Z</dcterms:created>
  <dcterms:modified xsi:type="dcterms:W3CDTF">2019-05-15T08:42:30Z</dcterms:modified>
</cp:coreProperties>
</file>